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Overzicht eindafrekening" sheetId="1" r:id="rId4"/>
  </sheets>
</workbook>
</file>

<file path=xl/sharedStrings.xml><?xml version="1.0" encoding="utf-8"?>
<sst xmlns="http://schemas.openxmlformats.org/spreadsheetml/2006/main" uniqueCount="33">
  <si>
    <t>Tabel 1</t>
  </si>
  <si>
    <t>Wijkbelang</t>
  </si>
  <si>
    <t>Ontvangsten</t>
  </si>
  <si>
    <t>Uitgaven</t>
  </si>
  <si>
    <t>Resultaat</t>
  </si>
  <si>
    <t>1-1 Bestuurskosten</t>
  </si>
  <si>
    <t>1-2 Nieuwsbrief</t>
  </si>
  <si>
    <t>1-3 Activiteiten</t>
  </si>
  <si>
    <t>1-4 Bijeenkomsten</t>
  </si>
  <si>
    <t>1-5 Website</t>
  </si>
  <si>
    <t>1-6 Subsidie</t>
  </si>
  <si>
    <t>Bijdrage Kempenaer</t>
  </si>
  <si>
    <t>Totaal</t>
  </si>
  <si>
    <t>Wijkcentrum</t>
  </si>
  <si>
    <t>Saldo 01-01</t>
  </si>
  <si>
    <t>2-1 Bar</t>
  </si>
  <si>
    <t>2-2 Eten</t>
  </si>
  <si>
    <t>2-3 Keuken</t>
  </si>
  <si>
    <t>2-4 Kinderdisco</t>
  </si>
  <si>
    <t>2-5 Bingo</t>
  </si>
  <si>
    <t>2-6 Inrichting</t>
  </si>
  <si>
    <t>2-7 Renovatie</t>
  </si>
  <si>
    <t>2-8 Klaverjassen</t>
  </si>
  <si>
    <t>2-9 Verhuur</t>
  </si>
  <si>
    <t>bijdrage aan wijkbelang</t>
  </si>
  <si>
    <t>saldo 31-12</t>
  </si>
  <si>
    <t>Activa</t>
  </si>
  <si>
    <t>zakelijke rekening</t>
  </si>
  <si>
    <t>rek. doelreserveren</t>
  </si>
  <si>
    <t>kas</t>
  </si>
  <si>
    <t xml:space="preserve">kluis contant </t>
  </si>
  <si>
    <t>cadeaubonnen</t>
  </si>
  <si>
    <t>saldo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</si>
</sst>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-mm"/>
    <numFmt numFmtId="60" formatCode="d-m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3"/>
      <color indexed="8"/>
      <name val="Helvetica"/>
    </font>
    <font>
      <sz val="13"/>
      <color indexed="8"/>
      <name val="Helvetica"/>
    </font>
    <font>
      <b val="1"/>
      <sz val="12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3" borderId="3" applyNumberFormat="0" applyFont="1" applyFill="0" applyBorder="1" applyAlignment="1" applyProtection="0">
      <alignment vertical="top" wrapText="1"/>
    </xf>
    <xf numFmtId="0" fontId="3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3" borderId="6" applyNumberFormat="0" applyFont="1" applyFill="0" applyBorder="1" applyAlignment="1" applyProtection="0">
      <alignment vertical="top" wrapText="1"/>
    </xf>
    <xf numFmtId="0" fontId="3" borderId="7" applyNumberFormat="1" applyFont="1" applyFill="0" applyBorder="1" applyAlignment="1" applyProtection="0">
      <alignment vertical="top" wrapText="1"/>
    </xf>
    <xf numFmtId="0" fontId="3" borderId="6" applyNumberFormat="1" applyFont="1" applyFill="0" applyBorder="1" applyAlignment="1" applyProtection="0">
      <alignment vertical="top" wrapText="1"/>
    </xf>
    <xf numFmtId="49" fontId="2" fillId="4" borderId="5" applyNumberFormat="1" applyFont="1" applyFill="1" applyBorder="1" applyAlignment="1" applyProtection="0">
      <alignment vertical="top" wrapText="1"/>
    </xf>
    <xf numFmtId="0" fontId="3" fillId="4" borderId="6" applyNumberFormat="1" applyFont="1" applyFill="1" applyBorder="1" applyAlignment="1" applyProtection="0">
      <alignment vertical="top" wrapText="1"/>
    </xf>
    <xf numFmtId="0" fontId="3" fillId="4" borderId="7" applyNumberFormat="1" applyFont="1" applyFill="1" applyBorder="1" applyAlignment="1" applyProtection="0">
      <alignment vertical="top" wrapText="1"/>
    </xf>
    <xf numFmtId="49" fontId="4" fillId="2" borderId="5" applyNumberFormat="1" applyFont="1" applyFill="1" applyBorder="1" applyAlignment="1" applyProtection="0">
      <alignment vertical="top" wrapText="1"/>
    </xf>
    <xf numFmtId="49" fontId="1" fillId="2" borderId="6" applyNumberFormat="1" applyFont="1" applyFill="1" applyBorder="1" applyAlignment="1" applyProtection="0">
      <alignment vertical="top" wrapText="1"/>
    </xf>
    <xf numFmtId="49" fontId="1" fillId="2" borderId="7" applyNumberFormat="1" applyFont="1" applyFill="1" applyBorder="1" applyAlignment="1" applyProtection="0">
      <alignment vertical="top" wrapText="1"/>
    </xf>
    <xf numFmtId="49" fontId="2" fillId="5" borderId="5" applyNumberFormat="1" applyFont="1" applyFill="1" applyBorder="1" applyAlignment="1" applyProtection="0">
      <alignment vertical="top" wrapText="1"/>
    </xf>
    <xf numFmtId="0" fontId="3" fillId="5" borderId="6" applyNumberFormat="1" applyFont="1" applyFill="1" applyBorder="1" applyAlignment="1" applyProtection="0">
      <alignment vertical="top" wrapText="1"/>
    </xf>
    <xf numFmtId="0" fontId="3" fillId="5" borderId="7" applyNumberFormat="1" applyFont="1" applyFill="1" applyBorder="1" applyAlignment="1" applyProtection="0">
      <alignment vertical="top" wrapText="1"/>
    </xf>
    <xf numFmtId="49" fontId="2" fillId="2" borderId="5" applyNumberFormat="1" applyFont="1" applyFill="1" applyBorder="1" applyAlignment="1" applyProtection="0">
      <alignment vertical="top" wrapText="1"/>
    </xf>
    <xf numFmtId="0" fontId="3" fillId="2" borderId="6" applyNumberFormat="1" applyFont="1" applyFill="1" applyBorder="1" applyAlignment="1" applyProtection="0">
      <alignment vertical="top" wrapText="1"/>
    </xf>
    <xf numFmtId="0" fontId="3" fillId="2" borderId="7" applyNumberFormat="1" applyFont="1" applyFill="1" applyBorder="1" applyAlignment="1" applyProtection="0">
      <alignment vertical="top" wrapText="1"/>
    </xf>
    <xf numFmtId="59" fontId="2" fillId="3" borderId="5" applyNumberFormat="1" applyFont="1" applyFill="1" applyBorder="1" applyAlignment="1" applyProtection="0">
      <alignment vertical="top" wrapText="1"/>
    </xf>
    <xf numFmtId="49" fontId="3" borderId="6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60" fontId="2" fillId="4" borderId="5" applyNumberFormat="1" applyFont="1" applyFill="1" applyBorder="1" applyAlignment="1" applyProtection="0">
      <alignment vertical="top" wrapText="1"/>
    </xf>
    <xf numFmtId="49" fontId="3" fillId="4" borderId="6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3b2de"/>
      <rgbColor rgb="ffa5a5a5"/>
      <rgbColor rgb="ff3f3f3f"/>
      <rgbColor rgb="ffdbdbdb"/>
      <rgbColor rgb="ff9ce159"/>
      <rgbColor rgb="fffefef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36"/>
  <sheetViews>
    <sheetView workbookViewId="0" showGridLines="0" defaultGridColor="1">
      <pane topLeftCell="B1" xSplit="1" ySplit="0" activePane="topRight" state="frozen"/>
    </sheetView>
  </sheetViews>
  <sheetFormatPr defaultColWidth="16.3333" defaultRowHeight="18" customHeight="1" outlineLevelRow="0" outlineLevelCol="0"/>
  <cols>
    <col min="1" max="1" width="20.3594" style="1" customWidth="1"/>
    <col min="2" max="2" width="20.6797" style="1" customWidth="1"/>
    <col min="3" max="3" width="22.7578" style="1" customWidth="1"/>
    <col min="4" max="4" width="26.7344" style="1" customWidth="1"/>
    <col min="5" max="256" width="16.3516" style="1" customWidth="1"/>
  </cols>
  <sheetData>
    <row r="1" ht="28" customHeight="1">
      <c r="A1" t="s" s="2">
        <v>0</v>
      </c>
      <c r="B1" s="2"/>
      <c r="C1" s="2"/>
      <c r="D1" s="2"/>
    </row>
    <row r="2" ht="24.55" customHeight="1">
      <c r="A2" t="s" s="3">
        <v>1</v>
      </c>
      <c r="B2" t="s" s="3">
        <v>2</v>
      </c>
      <c r="C2" t="s" s="3">
        <v>3</v>
      </c>
      <c r="D2" t="s" s="3">
        <v>4</v>
      </c>
    </row>
    <row r="3" ht="40.55" customHeight="1">
      <c r="A3" t="s" s="4">
        <v>5</v>
      </c>
      <c r="B3" s="5"/>
      <c r="C3" s="6">
        <v>2053</v>
      </c>
      <c r="D3" s="6">
        <f>B3-C3</f>
        <v>-2053</v>
      </c>
    </row>
    <row r="4" ht="24.35" customHeight="1">
      <c r="A4" t="s" s="7">
        <v>6</v>
      </c>
      <c r="B4" s="8"/>
      <c r="C4" s="9">
        <v>1359</v>
      </c>
      <c r="D4" s="9">
        <f>B4-C4</f>
        <v>-1359</v>
      </c>
    </row>
    <row r="5" ht="24.35" customHeight="1">
      <c r="A5" t="s" s="7">
        <v>7</v>
      </c>
      <c r="B5" s="10">
        <v>260</v>
      </c>
      <c r="C5" s="9">
        <v>975</v>
      </c>
      <c r="D5" s="9">
        <f>B5-C5</f>
        <v>-715</v>
      </c>
    </row>
    <row r="6" ht="40.35" customHeight="1">
      <c r="A6" t="s" s="7">
        <v>8</v>
      </c>
      <c r="B6" s="8"/>
      <c r="C6" s="9">
        <v>590</v>
      </c>
      <c r="D6" s="9">
        <f>B6-C6</f>
        <v>-590</v>
      </c>
    </row>
    <row r="7" ht="24.35" customHeight="1">
      <c r="A7" t="s" s="7">
        <v>9</v>
      </c>
      <c r="B7" s="8"/>
      <c r="C7" s="9">
        <v>113</v>
      </c>
      <c r="D7" s="9">
        <f>B7-C7</f>
        <v>-113</v>
      </c>
    </row>
    <row r="8" ht="24.35" customHeight="1">
      <c r="A8" t="s" s="7">
        <v>10</v>
      </c>
      <c r="B8" s="10">
        <v>4500</v>
      </c>
      <c r="C8" s="9"/>
      <c r="D8" s="9">
        <f>B8-C8</f>
        <v>4500</v>
      </c>
    </row>
    <row r="9" ht="40.35" customHeight="1">
      <c r="A9" t="s" s="7">
        <v>11</v>
      </c>
      <c r="B9" s="10">
        <v>330</v>
      </c>
      <c r="C9" s="9"/>
      <c r="D9" s="9">
        <f>B9-C9</f>
        <v>330</v>
      </c>
    </row>
    <row r="10" ht="24.35" customHeight="1">
      <c r="A10" t="s" s="11">
        <v>12</v>
      </c>
      <c r="B10" s="12">
        <f>SUM(B3:B9)</f>
        <v>5090</v>
      </c>
      <c r="C10" s="13">
        <f>SUM(C3:C9)</f>
        <v>5090</v>
      </c>
      <c r="D10" s="13">
        <f>SUM(D3:D9)</f>
        <v>0</v>
      </c>
    </row>
    <row r="11" ht="22.35" customHeight="1">
      <c r="A11" t="s" s="14">
        <v>13</v>
      </c>
      <c r="B11" t="s" s="15">
        <v>2</v>
      </c>
      <c r="C11" t="s" s="16">
        <v>3</v>
      </c>
      <c r="D11" t="s" s="16">
        <v>4</v>
      </c>
    </row>
    <row r="12" ht="24.35" customHeight="1">
      <c r="A12" t="s" s="7">
        <v>14</v>
      </c>
      <c r="B12" s="10">
        <v>59282</v>
      </c>
      <c r="C12" s="9"/>
      <c r="D12" s="9">
        <f>B12-C12</f>
        <v>59282</v>
      </c>
    </row>
    <row r="13" ht="24.35" customHeight="1">
      <c r="A13" t="s" s="7">
        <v>15</v>
      </c>
      <c r="B13" s="10">
        <v>15840</v>
      </c>
      <c r="C13" s="9">
        <v>8789</v>
      </c>
      <c r="D13" s="9">
        <f>B13-C13</f>
        <v>7051</v>
      </c>
    </row>
    <row r="14" ht="24.35" customHeight="1">
      <c r="A14" t="s" s="7">
        <v>16</v>
      </c>
      <c r="B14" s="10">
        <v>2046</v>
      </c>
      <c r="C14" s="9">
        <v>1823</v>
      </c>
      <c r="D14" s="9">
        <f>B14-C14</f>
        <v>223</v>
      </c>
    </row>
    <row r="15" ht="24.35" customHeight="1">
      <c r="A15" t="s" s="7">
        <v>17</v>
      </c>
      <c r="B15" s="8"/>
      <c r="C15" s="9">
        <v>350</v>
      </c>
      <c r="D15" s="9">
        <f>B15-C15</f>
        <v>-350</v>
      </c>
    </row>
    <row r="16" ht="24.35" customHeight="1">
      <c r="A16" t="s" s="7">
        <v>18</v>
      </c>
      <c r="B16" s="10">
        <v>156</v>
      </c>
      <c r="C16" s="9">
        <v>98</v>
      </c>
      <c r="D16" s="9">
        <f>B16-C16</f>
        <v>58</v>
      </c>
    </row>
    <row r="17" ht="24.35" customHeight="1">
      <c r="A17" t="s" s="7">
        <v>19</v>
      </c>
      <c r="B17" s="10">
        <v>7300</v>
      </c>
      <c r="C17" s="9">
        <v>3811</v>
      </c>
      <c r="D17" s="9">
        <f>B17-C17</f>
        <v>3489</v>
      </c>
    </row>
    <row r="18" ht="24.35" customHeight="1">
      <c r="A18" t="s" s="7">
        <v>20</v>
      </c>
      <c r="B18" s="10">
        <v>65</v>
      </c>
      <c r="C18" s="9">
        <v>6030</v>
      </c>
      <c r="D18" s="9">
        <f>B18-C18</f>
        <v>-5965</v>
      </c>
    </row>
    <row r="19" ht="24.35" customHeight="1">
      <c r="A19" t="s" s="7">
        <v>21</v>
      </c>
      <c r="B19" s="10">
        <v>195</v>
      </c>
      <c r="C19" s="9">
        <v>55561</v>
      </c>
      <c r="D19" s="9">
        <f>B19-C19</f>
        <v>-55366</v>
      </c>
    </row>
    <row r="20" ht="24.35" customHeight="1">
      <c r="A20" t="s" s="7">
        <v>22</v>
      </c>
      <c r="B20" s="10">
        <v>451</v>
      </c>
      <c r="C20" s="9">
        <v>335</v>
      </c>
      <c r="D20" s="9">
        <f>B20-C20</f>
        <v>116</v>
      </c>
    </row>
    <row r="21" ht="24.35" customHeight="1">
      <c r="A21" t="s" s="7">
        <v>23</v>
      </c>
      <c r="B21" s="10">
        <v>11351</v>
      </c>
      <c r="C21" s="9">
        <v>9880</v>
      </c>
      <c r="D21" s="9">
        <f>B21-C21</f>
        <v>1471</v>
      </c>
    </row>
    <row r="22" ht="40.35" customHeight="1">
      <c r="A22" t="s" s="7">
        <v>24</v>
      </c>
      <c r="B22" s="8"/>
      <c r="C22" s="9">
        <v>330</v>
      </c>
      <c r="D22" s="9">
        <f>B22-C22</f>
        <v>-330</v>
      </c>
    </row>
    <row r="23" ht="24.35" customHeight="1">
      <c r="A23" t="s" s="7">
        <v>25</v>
      </c>
      <c r="B23" s="10"/>
      <c r="C23" s="9">
        <v>9679</v>
      </c>
      <c r="D23" s="9">
        <f>B23-C23</f>
        <v>-9679</v>
      </c>
    </row>
    <row r="24" ht="24.35" customHeight="1">
      <c r="A24" t="s" s="11">
        <v>12</v>
      </c>
      <c r="B24" s="12">
        <f>SUM(B12:B23)</f>
        <v>96686</v>
      </c>
      <c r="C24" s="13">
        <f>SUM(C12:C23)</f>
        <v>96686</v>
      </c>
      <c r="D24" s="13">
        <f>SUM(D12:D23)</f>
        <v>0</v>
      </c>
    </row>
    <row r="25" ht="24.35" customHeight="1">
      <c r="A25" s="17"/>
      <c r="B25" s="18"/>
      <c r="C25" s="19"/>
      <c r="D25" s="19"/>
    </row>
    <row r="26" ht="24.35" customHeight="1">
      <c r="A26" s="17"/>
      <c r="B26" s="18"/>
      <c r="C26" s="19"/>
      <c r="D26" s="19"/>
    </row>
    <row r="27" ht="24.35" customHeight="1">
      <c r="A27" s="17"/>
      <c r="B27" s="18"/>
      <c r="C27" s="19"/>
      <c r="D27" s="19"/>
    </row>
    <row r="28" ht="24.35" customHeight="1">
      <c r="A28" s="17"/>
      <c r="B28" s="18"/>
      <c r="C28" s="19"/>
      <c r="D28" s="19"/>
    </row>
    <row r="29" ht="24.35" customHeight="1">
      <c r="A29" s="17"/>
      <c r="B29" s="18"/>
      <c r="C29" s="19"/>
      <c r="D29" s="19"/>
    </row>
    <row r="30" ht="24.35" customHeight="1">
      <c r="A30" t="s" s="20">
        <v>26</v>
      </c>
      <c r="B30" s="21"/>
      <c r="C30" s="22"/>
      <c r="D30" s="22"/>
    </row>
    <row r="31" ht="24.35" customHeight="1">
      <c r="A31" s="23">
        <v>42369</v>
      </c>
      <c r="B31" t="s" s="24">
        <v>27</v>
      </c>
      <c r="C31" s="9">
        <v>4078</v>
      </c>
      <c r="D31" s="9">
        <v>3763</v>
      </c>
    </row>
    <row r="32" ht="24.35" customHeight="1">
      <c r="A32" s="25"/>
      <c r="B32" t="s" s="24">
        <v>28</v>
      </c>
      <c r="C32" s="9">
        <v>54313</v>
      </c>
      <c r="D32" s="9">
        <v>4892</v>
      </c>
    </row>
    <row r="33" ht="24.35" customHeight="1">
      <c r="A33" s="25"/>
      <c r="B33" t="s" s="24">
        <v>29</v>
      </c>
      <c r="C33" s="9">
        <v>100</v>
      </c>
      <c r="D33" s="9">
        <v>100</v>
      </c>
    </row>
    <row r="34" ht="24.35" customHeight="1">
      <c r="A34" s="25"/>
      <c r="B34" t="s" s="24">
        <v>30</v>
      </c>
      <c r="C34" s="9">
        <v>791</v>
      </c>
      <c r="D34" s="9">
        <v>874</v>
      </c>
    </row>
    <row r="35" ht="24.35" customHeight="1">
      <c r="A35" s="25"/>
      <c r="B35" t="s" s="24">
        <v>31</v>
      </c>
      <c r="C35" s="9">
        <v>0</v>
      </c>
      <c r="D35" s="9">
        <v>50</v>
      </c>
    </row>
    <row r="36" ht="24.35" customHeight="1">
      <c r="A36" s="26">
        <v>42734</v>
      </c>
      <c r="B36" t="s" s="27">
        <v>32</v>
      </c>
      <c r="C36" s="13">
        <f>SUM(C31:C34)</f>
        <v>59282</v>
      </c>
      <c r="D36" s="13">
        <f>SUM(D31:D35)</f>
        <v>9679</v>
      </c>
    </row>
  </sheetData>
  <mergeCells count="1">
    <mergeCell ref="A1:D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